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85" yWindow="-15" windowWidth="5970" windowHeight="6195"/>
  </bookViews>
  <sheets>
    <sheet name="Loan Analysis" sheetId="2" r:id="rId1"/>
  </sheets>
  <calcPr calcId="145621"/>
</workbook>
</file>

<file path=xl/calcChain.xml><?xml version="1.0" encoding="utf-8"?>
<calcChain xmlns="http://schemas.openxmlformats.org/spreadsheetml/2006/main">
  <c r="B13" i="2" l="1"/>
  <c r="B16" i="2" s="1"/>
  <c r="B12" i="2"/>
  <c r="B10" i="2"/>
  <c r="B14" i="2"/>
  <c r="B15" i="2"/>
</calcChain>
</file>

<file path=xl/sharedStrings.xml><?xml version="1.0" encoding="utf-8"?>
<sst xmlns="http://schemas.openxmlformats.org/spreadsheetml/2006/main" count="19" uniqueCount="19">
  <si>
    <t>Payment:</t>
  </si>
  <si>
    <t>Interest Rate:</t>
  </si>
  <si>
    <t>Loan Amt.</t>
  </si>
  <si>
    <t>years</t>
  </si>
  <si>
    <t>per year</t>
  </si>
  <si>
    <t>per month</t>
  </si>
  <si>
    <t>Assumptions</t>
  </si>
  <si>
    <t>Down Payment</t>
  </si>
  <si>
    <t>Purchase Price</t>
  </si>
  <si>
    <t>Outputs</t>
  </si>
  <si>
    <t>Loan Term</t>
  </si>
  <si>
    <t>(years)</t>
  </si>
  <si>
    <t>Loan Term:</t>
  </si>
  <si>
    <t>Customer Name</t>
  </si>
  <si>
    <t>FICO Credit Rating</t>
  </si>
  <si>
    <t>Application Date</t>
  </si>
  <si>
    <t>Today's Date:</t>
  </si>
  <si>
    <t>MaryBeth Williams</t>
  </si>
  <si>
    <t>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</si>
</sst>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m/d/yyyy;@"/>
    <numFmt numFmtId="165" formatCode="m/d/yy;@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0" fontId="0" fillId="0" borderId="2" xfId="0" applyNumberFormat="1" applyFill="1" applyBorder="1"/>
    <xf numFmtId="41" fontId="0" fillId="0" borderId="2" xfId="0" applyNumberFormat="1" applyFill="1" applyBorder="1"/>
    <xf numFmtId="44" fontId="0" fillId="0" borderId="2" xfId="0" applyNumberFormat="1" applyFill="1" applyBorder="1"/>
    <xf numFmtId="165" fontId="0" fillId="0" borderId="2" xfId="0" applyNumberFormat="1" applyBorder="1"/>
    <xf numFmtId="41" fontId="0" fillId="2" borderId="2" xfId="0" applyNumberFormat="1" applyFill="1" applyBorder="1" applyProtection="1">
      <protection locked="0"/>
    </xf>
    <xf numFmtId="42" fontId="0" fillId="2" borderId="2" xfId="0" applyNumberFormat="1" applyFill="1" applyBorder="1" applyProtection="1">
      <protection locked="0"/>
    </xf>
    <xf numFmtId="164" fontId="0" fillId="2" borderId="2" xfId="0" applyNumberFormat="1" applyFill="1" applyBorder="1" applyProtection="1">
      <protection locked="0"/>
    </xf>
    <xf numFmtId="44" fontId="0" fillId="0" borderId="2" xfId="1" applyFont="1" applyBorder="1" applyAlignment="1">
      <alignment horizontal="right"/>
    </xf>
    <xf numFmtId="8" fontId="0" fillId="0" borderId="1" xfId="0" applyNumberFormat="1" applyFill="1" applyBorder="1"/>
    <xf numFmtId="0" fontId="3" fillId="3" borderId="3" xfId="0" applyFont="1" applyFill="1" applyBorder="1" applyAlignment="1">
      <alignment horizontal="center"/>
    </xf>
    <xf numFmtId="0" fontId="0" fillId="2" borderId="4" xfId="0" applyFill="1" applyBorder="1" applyAlignment="1" applyProtection="1">
      <protection locked="0"/>
    </xf>
    <xf numFmtId="0" fontId="3" fillId="3" borderId="5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C16"/>
  <sheetViews>
    <sheetView tabSelected="1" workbookViewId="0">
      <selection sqref="A1:C1"/>
    </sheetView>
  </sheetViews>
  <sheetFormatPr defaultRowHeight="12.75" x14ac:dyDescent="0.2"/>
  <cols>
    <col min="1" max="1" width="18.140625" bestFit="1" customWidth="1"/>
    <col min="2" max="7" width="12.7109375" customWidth="1"/>
  </cols>
  <sheetData>
    <row r="1" spans="1:3" ht="21" thickBot="1" x14ac:dyDescent="0.35">
      <c r="A1" s="19" t="s">
        <v>6</v>
      </c>
      <c r="B1" s="19"/>
      <c r="C1" s="19"/>
    </row>
    <row r="2" spans="1:3" x14ac:dyDescent="0.2">
      <c r="A2" s="5" t="s">
        <v>13</v>
      </c>
      <c r="B2" s="20" t="s">
        <v>17</v>
      </c>
      <c r="C2" s="20"/>
    </row>
    <row r="3" spans="1:3" x14ac:dyDescent="0.2">
      <c r="A3" s="6" t="s">
        <v>14</v>
      </c>
      <c r="B3" s="14">
        <v>755</v>
      </c>
      <c r="C3" s="2"/>
    </row>
    <row r="4" spans="1:3" x14ac:dyDescent="0.2">
      <c r="A4" s="6" t="s">
        <v>8</v>
      </c>
      <c r="B4" s="15">
        <v>21000</v>
      </c>
      <c r="C4" s="2"/>
    </row>
    <row r="5" spans="1:3" x14ac:dyDescent="0.2">
      <c r="A5" s="6" t="s">
        <v>7</v>
      </c>
      <c r="B5" s="15">
        <v>3000</v>
      </c>
      <c r="C5" s="2"/>
    </row>
    <row r="6" spans="1:3" x14ac:dyDescent="0.2">
      <c r="A6" s="7" t="s">
        <v>10</v>
      </c>
      <c r="B6" s="14">
        <v>3</v>
      </c>
      <c r="C6" s="3" t="s">
        <v>11</v>
      </c>
    </row>
    <row r="7" spans="1:3" x14ac:dyDescent="0.2">
      <c r="A7" s="7" t="s">
        <v>15</v>
      </c>
      <c r="B7" s="16">
        <v>40192</v>
      </c>
      <c r="C7" s="4"/>
    </row>
    <row r="9" spans="1:3" ht="21" thickBot="1" x14ac:dyDescent="0.35">
      <c r="A9" s="21" t="s">
        <v>9</v>
      </c>
      <c r="B9" s="22"/>
      <c r="C9" s="22"/>
    </row>
    <row r="10" spans="1:3" x14ac:dyDescent="0.2">
      <c r="A10" s="8" t="s">
        <v>0</v>
      </c>
      <c r="B10" s="18">
        <f>PMT(B11/12,B6*12,-B13)</f>
        <v>557.84752524007524</v>
      </c>
      <c r="C10" s="1" t="s">
        <v>5</v>
      </c>
    </row>
    <row r="11" spans="1:3" x14ac:dyDescent="0.2">
      <c r="A11" s="9" t="s">
        <v>1</v>
      </c>
      <c r="B11" s="10">
        <v>7.2499999999999995E-2</v>
      </c>
      <c r="C11" s="1" t="s">
        <v>4</v>
      </c>
    </row>
    <row r="12" spans="1:3" x14ac:dyDescent="0.2">
      <c r="A12" s="9" t="s">
        <v>12</v>
      </c>
      <c r="B12" s="11">
        <f>B6</f>
        <v>3</v>
      </c>
      <c r="C12" s="1" t="s">
        <v>3</v>
      </c>
    </row>
    <row r="13" spans="1:3" x14ac:dyDescent="0.2">
      <c r="A13" s="9" t="s">
        <v>2</v>
      </c>
      <c r="B13" s="12">
        <f>B4-B5</f>
        <v>18000</v>
      </c>
      <c r="C13" s="1"/>
    </row>
    <row r="14" spans="1:3" x14ac:dyDescent="0.2">
      <c r="A14" s="6" t="s">
        <v>18</v>
      </c>
      <c r="B14" s="17">
        <f>IF(B13/B4&gt;0.8,300,0)</f>
        <v>300</v>
      </c>
    </row>
    <row r="15" spans="1:3" x14ac:dyDescent="0.2">
      <c r="A15" s="6" t="s">
        <v>16</v>
      </c>
      <c r="B15" s="13">
        <f ca="1">NOW()</f>
        <v>41246.948727546296</v>
      </c>
    </row>
    <row r="16" spans="1:3" x14ac:dyDescent="0.2">
      <c r="B16">
        <f>IF(B13/B4&gt;0.8,300,0)</f>
        <v>300</v>
      </c>
    </row>
  </sheetData>
  <sheetProtection selectLockedCells="1"/>
  <mergeCells count="3">
    <mergeCell ref="A1:C1"/>
    <mergeCell ref="B2:C2"/>
    <mergeCell ref="A9:C9"/>
  </mergeCells>
  <phoneticPr fontId="0" type="noConversion"/>
  <pageMargins left="0.75" right="0.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Baltzan</dc:creator>
  <cp:lastModifiedBy>laser</cp:lastModifiedBy>
  <cp:lastPrinted>2001-03-05T15:20:44Z</cp:lastPrinted>
  <dcterms:created xsi:type="dcterms:W3CDTF">2001-03-02T16:38:36Z</dcterms:created>
  <dcterms:modified xsi:type="dcterms:W3CDTF">2012-12-03T17:16:12Z</dcterms:modified>
</cp:coreProperties>
</file>